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Webspace\FacultyStaff\mgoodroe\Math_1001\"/>
    </mc:Choice>
  </mc:AlternateContent>
  <bookViews>
    <workbookView xWindow="0" yWindow="0" windowWidth="19020" windowHeight="8070"/>
  </bookViews>
  <sheets>
    <sheet name="Cumulative " sheetId="1" r:id="rId1"/>
    <sheet name="Assignments" sheetId="2" r:id="rId2"/>
  </sheets>
  <definedNames>
    <definedName name="_xlnm.Print_Area" localSheetId="0">'Cumulative '!$A$1:$L$16</definedName>
  </definedNames>
  <calcPr calcId="162913"/>
</workbook>
</file>

<file path=xl/calcChain.xml><?xml version="1.0" encoding="utf-8"?>
<calcChain xmlns="http://schemas.openxmlformats.org/spreadsheetml/2006/main">
  <c r="X5" i="1" l="1"/>
  <c r="A3" i="2"/>
  <c r="K3" i="1" s="1"/>
  <c r="T5" i="1"/>
  <c r="S5" i="1"/>
  <c r="R5" i="1"/>
  <c r="T3" i="1"/>
  <c r="S3" i="1"/>
  <c r="R3" i="1"/>
  <c r="Y5" i="1"/>
  <c r="U5" i="1"/>
  <c r="U3" i="1"/>
  <c r="W5" i="1"/>
  <c r="W3" i="1"/>
  <c r="X3" i="1" l="1"/>
  <c r="Z3" i="1" s="1"/>
  <c r="Z5" i="1"/>
  <c r="D3" i="1" l="1"/>
</calcChain>
</file>

<file path=xl/sharedStrings.xml><?xml version="1.0" encoding="utf-8"?>
<sst xmlns="http://schemas.openxmlformats.org/spreadsheetml/2006/main" count="72" uniqueCount="71">
  <si>
    <t>Cumulative Score Calculator</t>
  </si>
  <si>
    <t>Exam 1</t>
  </si>
  <si>
    <t>Exam 2</t>
  </si>
  <si>
    <t>Exam 3</t>
  </si>
  <si>
    <t>Assignment Score Record</t>
  </si>
  <si>
    <t>Assign 1</t>
  </si>
  <si>
    <t>Assign 2</t>
  </si>
  <si>
    <t>Assign 3</t>
  </si>
  <si>
    <t>Assign 4</t>
  </si>
  <si>
    <t>Assign 5</t>
  </si>
  <si>
    <t>Assign 6</t>
  </si>
  <si>
    <t>Assign 7</t>
  </si>
  <si>
    <t>Assign 8</t>
  </si>
  <si>
    <t>Assign 9</t>
  </si>
  <si>
    <t>Assign 10</t>
  </si>
  <si>
    <t>Assign 11</t>
  </si>
  <si>
    <t>Assign 12</t>
  </si>
  <si>
    <t>Assign 13</t>
  </si>
  <si>
    <t>Assign 14</t>
  </si>
  <si>
    <t>Assign 15</t>
  </si>
  <si>
    <t>Assign 16</t>
  </si>
  <si>
    <t>Assign 17</t>
  </si>
  <si>
    <t>Assign 18</t>
  </si>
  <si>
    <t>Assign 19</t>
  </si>
  <si>
    <t>Assign 20</t>
  </si>
  <si>
    <t>Final</t>
  </si>
  <si>
    <t>Assign</t>
  </si>
  <si>
    <t>Total</t>
  </si>
  <si>
    <t>Note the Color Coding:</t>
  </si>
  <si>
    <t>means your score is 70 or greater</t>
  </si>
  <si>
    <t>means your score is between 60 and 69</t>
  </si>
  <si>
    <t>means your score is below 60!</t>
  </si>
  <si>
    <t>means your score is 70 or greater - Passing</t>
  </si>
  <si>
    <t>means your score is between 60 and 69 - You need to focus more!</t>
  </si>
  <si>
    <t>means your score is below 60 - Not Passing!</t>
  </si>
  <si>
    <t>Cumulative Score %</t>
  </si>
  <si>
    <t>tab below and enter every graded assignment. If you miss</t>
  </si>
  <si>
    <t>`</t>
  </si>
  <si>
    <t>For assignments, click the purple assignments</t>
  </si>
  <si>
    <t>Assign 21</t>
  </si>
  <si>
    <t>Assign 22</t>
  </si>
  <si>
    <t>Assign 23</t>
  </si>
  <si>
    <t>Assign 24</t>
  </si>
  <si>
    <t>Assign 25</t>
  </si>
  <si>
    <t>Assign 26</t>
  </si>
  <si>
    <t>Assign 27</t>
  </si>
  <si>
    <t>Assign 28</t>
  </si>
  <si>
    <t>Assign 29</t>
  </si>
  <si>
    <t>Assign 30</t>
  </si>
  <si>
    <t>Assign 31</t>
  </si>
  <si>
    <t>Assign 32</t>
  </si>
  <si>
    <t>Assign 33</t>
  </si>
  <si>
    <t>Assign 34</t>
  </si>
  <si>
    <t>Assign 35</t>
  </si>
  <si>
    <t>Assign 36</t>
  </si>
  <si>
    <t>Assign 37</t>
  </si>
  <si>
    <t>Assign 38</t>
  </si>
  <si>
    <t>Assign 39</t>
  </si>
  <si>
    <t>Assign 40</t>
  </si>
  <si>
    <r>
      <rPr>
        <b/>
        <sz val="16"/>
        <color indexed="8"/>
        <rFont val="Calibri"/>
        <family val="2"/>
      </rPr>
      <t>Instructions</t>
    </r>
    <r>
      <rPr>
        <b/>
        <sz val="14"/>
        <color indexed="8"/>
        <rFont val="Calibri"/>
        <family val="2"/>
      </rPr>
      <t>: Simply enter your exam scores in the</t>
    </r>
  </si>
  <si>
    <t>corresponding Exam cells (E3,F3,and G3 for Final use J3).</t>
  </si>
  <si>
    <r>
      <t xml:space="preserve">and assignment enter a zero. </t>
    </r>
    <r>
      <rPr>
        <b/>
        <sz val="14"/>
        <color indexed="10"/>
        <rFont val="Calibri"/>
        <family val="2"/>
      </rPr>
      <t>DO NOT USE CELL K3!</t>
    </r>
  </si>
  <si>
    <t xml:space="preserve"> Put Your Name Here!</t>
  </si>
  <si>
    <r>
      <t xml:space="preserve">Enter your score for each assignment starting with cell D3. </t>
    </r>
    <r>
      <rPr>
        <b/>
        <i/>
        <sz val="11"/>
        <rFont val="Calibri"/>
        <family val="2"/>
      </rPr>
      <t>Cell A3 will be your cumulative assignment score.</t>
    </r>
  </si>
  <si>
    <t>ATT(10%)</t>
  </si>
  <si>
    <t>ATT</t>
  </si>
  <si>
    <r>
      <rPr>
        <b/>
        <sz val="12"/>
        <color indexed="8"/>
        <rFont val="Calibri"/>
        <family val="2"/>
      </rPr>
      <t>Exam 1</t>
    </r>
    <r>
      <rPr>
        <b/>
        <sz val="12"/>
        <color theme="1"/>
        <rFont val="Calibri"/>
        <family val="2"/>
        <scheme val="minor"/>
      </rPr>
      <t>(15%)</t>
    </r>
  </si>
  <si>
    <r>
      <rPr>
        <b/>
        <sz val="12"/>
        <color indexed="8"/>
        <rFont val="Calibri"/>
        <family val="2"/>
      </rPr>
      <t>Exam 2</t>
    </r>
    <r>
      <rPr>
        <b/>
        <sz val="12"/>
        <color theme="1"/>
        <rFont val="Calibri"/>
        <family val="2"/>
        <scheme val="minor"/>
      </rPr>
      <t>(15%)</t>
    </r>
  </si>
  <si>
    <r>
      <rPr>
        <b/>
        <sz val="12"/>
        <color indexed="8"/>
        <rFont val="Calibri"/>
        <family val="2"/>
      </rPr>
      <t>Exam 3</t>
    </r>
    <r>
      <rPr>
        <b/>
        <sz val="12"/>
        <color theme="1"/>
        <rFont val="Calibri"/>
        <family val="2"/>
        <scheme val="minor"/>
      </rPr>
      <t>(15%)</t>
    </r>
  </si>
  <si>
    <r>
      <rPr>
        <b/>
        <sz val="12"/>
        <color indexed="8"/>
        <rFont val="Calibri"/>
        <family val="2"/>
      </rPr>
      <t>Final</t>
    </r>
    <r>
      <rPr>
        <b/>
        <sz val="12"/>
        <color theme="1"/>
        <rFont val="Calibri"/>
        <family val="2"/>
        <scheme val="minor"/>
      </rPr>
      <t xml:space="preserve">(25%) </t>
    </r>
  </si>
  <si>
    <r>
      <rPr>
        <b/>
        <sz val="12"/>
        <color indexed="8"/>
        <rFont val="Calibri"/>
        <family val="2"/>
      </rPr>
      <t>Assignments</t>
    </r>
    <r>
      <rPr>
        <b/>
        <sz val="12"/>
        <color theme="1"/>
        <rFont val="Calibri"/>
        <family val="2"/>
        <scheme val="minor"/>
      </rPr>
      <t>(20%)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</si>
</sst>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i/>
      <sz val="11"/>
      <color indexed="4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/>
    <xf numFmtId="0" fontId="1" fillId="0" borderId="0" xfId="0" applyFont="1"/>
    <xf numFmtId="9" fontId="7" fillId="0" borderId="1" xfId="1" applyNumberFormat="1" applyFont="1" applyBorder="1"/>
    <xf numFmtId="0" fontId="0" fillId="5" borderId="1" xfId="0" applyFill="1" applyBorder="1"/>
    <xf numFmtId="0" fontId="0" fillId="9" borderId="1" xfId="0" applyFill="1" applyBorder="1"/>
    <xf numFmtId="0" fontId="8" fillId="10" borderId="2" xfId="0" applyFont="1" applyFill="1" applyBorder="1"/>
    <xf numFmtId="0" fontId="8" fillId="10" borderId="3" xfId="0" applyFont="1" applyFill="1" applyBorder="1"/>
    <xf numFmtId="0" fontId="8" fillId="10" borderId="4" xfId="0" applyFont="1" applyFill="1" applyBorder="1"/>
    <xf numFmtId="0" fontId="10" fillId="6" borderId="1" xfId="0" applyFont="1" applyFill="1" applyBorder="1"/>
    <xf numFmtId="0" fontId="10" fillId="8" borderId="1" xfId="0" applyFont="1" applyFill="1" applyBorder="1"/>
    <xf numFmtId="0" fontId="10" fillId="7" borderId="1" xfId="0" applyFont="1" applyFill="1" applyBorder="1"/>
    <xf numFmtId="0" fontId="13" fillId="10" borderId="1" xfId="0" applyFont="1" applyFill="1" applyBorder="1"/>
    <xf numFmtId="0" fontId="8" fillId="4" borderId="5" xfId="0" applyFont="1" applyFill="1" applyBorder="1"/>
  </cellXfs>
  <cellStyles count="2">
    <cellStyle name="Normal" xfId="0" builtinId="0"/>
    <cellStyle name="Percent" xfId="1" builtinId="5"/>
  </cellStyles>
  <dxfs count="6">
    <dxf>
      <font>
        <color auto="1"/>
      </font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5" tint="0.399975585192419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15"/>
  <sheetViews>
    <sheetView tabSelected="1" workbookViewId="0">
      <selection activeCell="E10" sqref="E10"/>
    </sheetView>
  </sheetViews>
  <sheetFormatPr defaultColWidth="8.85546875" defaultRowHeight="15" x14ac:dyDescent="0.25"/>
  <cols>
    <col min="4" max="4" width="18" customWidth="1"/>
    <col min="5" max="5" width="13.85546875" customWidth="1"/>
    <col min="6" max="6" width="13.28515625" customWidth="1"/>
    <col min="7" max="7" width="13.140625" customWidth="1"/>
    <col min="8" max="8" width="13.7109375" customWidth="1"/>
    <col min="9" max="9" width="10.7109375" customWidth="1"/>
    <col min="10" max="10" width="11" bestFit="1" customWidth="1"/>
    <col min="11" max="11" width="18.85546875" bestFit="1" customWidth="1"/>
    <col min="12" max="12" width="13.42578125" customWidth="1"/>
  </cols>
  <sheetData>
    <row r="1" spans="1:26" ht="19.5" thickBot="1" x14ac:dyDescent="0.35">
      <c r="A1" s="11" t="s">
        <v>0</v>
      </c>
      <c r="F1" s="11" t="s">
        <v>62</v>
      </c>
    </row>
    <row r="2" spans="1:26" ht="16.5" thickBot="1" x14ac:dyDescent="0.3">
      <c r="D2" s="22" t="s">
        <v>35</v>
      </c>
      <c r="E2" s="19" t="s">
        <v>66</v>
      </c>
      <c r="F2" s="19" t="s">
        <v>67</v>
      </c>
      <c r="G2" s="19" t="s">
        <v>68</v>
      </c>
      <c r="H2" s="19" t="s">
        <v>64</v>
      </c>
      <c r="I2" s="19"/>
      <c r="J2" s="20" t="s">
        <v>69</v>
      </c>
      <c r="K2" s="21" t="s">
        <v>70</v>
      </c>
      <c r="L2" s="15"/>
      <c r="R2" s="16" t="s">
        <v>1</v>
      </c>
      <c r="S2" s="17" t="s">
        <v>2</v>
      </c>
      <c r="T2" s="17" t="s">
        <v>3</v>
      </c>
      <c r="U2" s="17" t="s">
        <v>65</v>
      </c>
      <c r="V2" s="17"/>
      <c r="W2" s="17" t="s">
        <v>25</v>
      </c>
      <c r="X2" s="17" t="s">
        <v>26</v>
      </c>
      <c r="Y2" s="17"/>
      <c r="Z2" s="18" t="s">
        <v>27</v>
      </c>
    </row>
    <row r="3" spans="1:26" ht="15.75" thickBot="1" x14ac:dyDescent="0.3">
      <c r="D3" s="13" t="e">
        <f>ROUND(SUM(R3:Y3)/SUM($R$5:$Y$5),2)</f>
        <v>#VALUE!</v>
      </c>
      <c r="E3" s="6"/>
      <c r="F3" s="6"/>
      <c r="G3" s="6"/>
      <c r="H3" s="6"/>
      <c r="I3" s="6"/>
      <c r="J3" s="6"/>
      <c r="K3" s="6" t="str">
        <f>Assignments!A3</f>
        <v/>
      </c>
      <c r="L3" s="6"/>
      <c r="R3" t="b">
        <f>IF(ISBLANK(E3),FALSE,IF(E3&gt;=0,E3*0.15))</f>
        <v>0</v>
      </c>
      <c r="S3" t="b">
        <f>IF(ISBLANK(F3),FALSE,IF(F3&gt;=0,F3*0.15))</f>
        <v>0</v>
      </c>
      <c r="T3" t="b">
        <f>IF(ISBLANK(G3),FALSE,IF(G3&gt;=0,G3*0.15))</f>
        <v>0</v>
      </c>
      <c r="U3" t="b">
        <f>IF(ISBLANK(H3),FALSE,IF(H3&gt;=0,H3*0.1))</f>
        <v>0</v>
      </c>
      <c r="W3" t="b">
        <f>IF(ISBLANK(J3),FALSE,IF(J3&gt;=0,J3*0.25))</f>
        <v>0</v>
      </c>
      <c r="X3" t="e">
        <f>IF(K3&gt;0,K3*0.2)</f>
        <v>#VALUE!</v>
      </c>
      <c r="Z3" t="e">
        <f>SUM(R3:Y3)</f>
        <v>#VALUE!</v>
      </c>
    </row>
    <row r="5" spans="1:26" x14ac:dyDescent="0.25">
      <c r="R5" s="10" t="b">
        <f>IF(ISBLANK(E3),FALSE,IF(E3&gt;=0,15))</f>
        <v>0</v>
      </c>
      <c r="S5" s="10" t="b">
        <f>IF(ISBLANK(F3),FALSE,IF(F3&gt;=0,15))</f>
        <v>0</v>
      </c>
      <c r="T5" s="10" t="b">
        <f>IF(ISBLANK(G3),FALSE,IF(G3&gt;=0,15))</f>
        <v>0</v>
      </c>
      <c r="U5" s="10" t="b">
        <f>IF(ISBLANK(H3),FALSE,IF(H3&gt;=0,10))</f>
        <v>0</v>
      </c>
      <c r="V5" s="10"/>
      <c r="W5" s="10" t="b">
        <f>IF(ISBLANK(J3),FALSE,IF(J3&gt;=0,25))</f>
        <v>0</v>
      </c>
      <c r="X5" s="10">
        <f>IF(K3&gt;0,20)</f>
        <v>20</v>
      </c>
      <c r="Y5" s="10" t="b">
        <f>IF(ISBLANK(L3),FALSE,IF(L3&gt;=0,10))</f>
        <v>0</v>
      </c>
      <c r="Z5">
        <f>SUM(R5:Y5)</f>
        <v>20</v>
      </c>
    </row>
    <row r="7" spans="1:26" x14ac:dyDescent="0.25">
      <c r="G7" s="12"/>
      <c r="S7" t="s">
        <v>37</v>
      </c>
    </row>
    <row r="8" spans="1:26" ht="21" x14ac:dyDescent="0.35">
      <c r="G8" s="3"/>
      <c r="H8" s="11" t="s">
        <v>59</v>
      </c>
    </row>
    <row r="9" spans="1:26" ht="18.75" x14ac:dyDescent="0.3">
      <c r="A9" s="2" t="s">
        <v>28</v>
      </c>
      <c r="G9" s="3"/>
      <c r="H9" s="11" t="s">
        <v>60</v>
      </c>
    </row>
    <row r="10" spans="1:26" ht="19.5" thickBot="1" x14ac:dyDescent="0.35">
      <c r="H10" s="11" t="s">
        <v>38</v>
      </c>
    </row>
    <row r="11" spans="1:26" ht="19.5" thickBot="1" x14ac:dyDescent="0.35">
      <c r="A11" s="4"/>
      <c r="B11" t="s">
        <v>32</v>
      </c>
      <c r="H11" s="11" t="s">
        <v>36</v>
      </c>
    </row>
    <row r="12" spans="1:26" ht="19.5" thickBot="1" x14ac:dyDescent="0.35">
      <c r="H12" s="11" t="s">
        <v>61</v>
      </c>
    </row>
    <row r="13" spans="1:26" ht="15.75" thickBot="1" x14ac:dyDescent="0.3">
      <c r="A13" s="14"/>
      <c r="B13" t="s">
        <v>33</v>
      </c>
    </row>
    <row r="14" spans="1:26" ht="15.75" thickBot="1" x14ac:dyDescent="0.3"/>
    <row r="15" spans="1:26" ht="15.75" thickBot="1" x14ac:dyDescent="0.3">
      <c r="A15" s="5"/>
      <c r="B15" t="s">
        <v>34</v>
      </c>
    </row>
  </sheetData>
  <conditionalFormatting sqref="D3">
    <cfRule type="cellIs" dxfId="5" priority="1" stopIfTrue="1" operator="lessThan">
      <formula>0.6</formula>
    </cfRule>
    <cfRule type="cellIs" dxfId="4" priority="2" stopIfTrue="1" operator="between">
      <formula>0.6</formula>
      <formula>0.69</formula>
    </cfRule>
    <cfRule type="cellIs" dxfId="3" priority="3" stopIfTrue="1" operator="greaterThanOrEqual">
      <formula>0.7</formula>
    </cfRule>
  </conditionalFormatting>
  <pageMargins left="0.25" right="0.25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16"/>
  <sheetViews>
    <sheetView workbookViewId="0">
      <selection activeCell="H19" sqref="H19"/>
    </sheetView>
  </sheetViews>
  <sheetFormatPr defaultColWidth="8.85546875" defaultRowHeight="15" x14ac:dyDescent="0.25"/>
  <sheetData>
    <row r="1" spans="1:43" ht="16.5" thickBot="1" x14ac:dyDescent="0.3">
      <c r="A1" s="7" t="s">
        <v>4</v>
      </c>
      <c r="B1" s="8"/>
      <c r="C1" s="9"/>
    </row>
    <row r="2" spans="1:43" ht="15.75" thickBot="1" x14ac:dyDescent="0.3">
      <c r="D2" s="23" t="s">
        <v>5</v>
      </c>
      <c r="E2" s="23" t="s">
        <v>6</v>
      </c>
      <c r="F2" s="23" t="s">
        <v>7</v>
      </c>
      <c r="G2" s="23" t="s">
        <v>8</v>
      </c>
      <c r="H2" s="23" t="s">
        <v>9</v>
      </c>
      <c r="I2" s="23" t="s">
        <v>10</v>
      </c>
      <c r="J2" s="23" t="s">
        <v>11</v>
      </c>
      <c r="K2" s="23" t="s">
        <v>12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17</v>
      </c>
      <c r="Q2" s="23" t="s">
        <v>18</v>
      </c>
      <c r="R2" s="23" t="s">
        <v>19</v>
      </c>
      <c r="S2" s="23" t="s">
        <v>20</v>
      </c>
      <c r="T2" s="23" t="s">
        <v>21</v>
      </c>
      <c r="U2" s="23" t="s">
        <v>22</v>
      </c>
      <c r="V2" s="23" t="s">
        <v>23</v>
      </c>
      <c r="W2" s="23" t="s">
        <v>24</v>
      </c>
      <c r="X2" s="23" t="s">
        <v>39</v>
      </c>
      <c r="Y2" s="23" t="s">
        <v>40</v>
      </c>
      <c r="Z2" s="23" t="s">
        <v>41</v>
      </c>
      <c r="AA2" s="23" t="s">
        <v>42</v>
      </c>
      <c r="AB2" s="23" t="s">
        <v>43</v>
      </c>
      <c r="AC2" s="23" t="s">
        <v>44</v>
      </c>
      <c r="AD2" s="23" t="s">
        <v>45</v>
      </c>
      <c r="AE2" s="23" t="s">
        <v>46</v>
      </c>
      <c r="AF2" s="23" t="s">
        <v>47</v>
      </c>
      <c r="AG2" s="23" t="s">
        <v>48</v>
      </c>
      <c r="AH2" s="23" t="s">
        <v>49</v>
      </c>
      <c r="AI2" s="23" t="s">
        <v>50</v>
      </c>
      <c r="AJ2" s="23" t="s">
        <v>51</v>
      </c>
      <c r="AK2" s="23" t="s">
        <v>52</v>
      </c>
      <c r="AL2" s="23" t="s">
        <v>53</v>
      </c>
      <c r="AM2" s="23" t="s">
        <v>54</v>
      </c>
      <c r="AN2" s="23" t="s">
        <v>55</v>
      </c>
      <c r="AO2" s="23" t="s">
        <v>56</v>
      </c>
      <c r="AP2" s="23" t="s">
        <v>57</v>
      </c>
      <c r="AQ2" s="23" t="s">
        <v>58</v>
      </c>
    </row>
    <row r="3" spans="1:43" ht="15.75" thickBot="1" x14ac:dyDescent="0.3">
      <c r="A3" s="6" t="str">
        <f>(IF(SUM(D3:AQ3),ROUND(AVERAGE(D3:AQ3),2),""))</f>
        <v/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8" spans="1:43" x14ac:dyDescent="0.25">
      <c r="A8" s="1" t="s">
        <v>63</v>
      </c>
    </row>
    <row r="10" spans="1:43" ht="15.75" x14ac:dyDescent="0.25">
      <c r="A10" s="2" t="s">
        <v>28</v>
      </c>
    </row>
    <row r="11" spans="1:43" ht="15.75" thickBot="1" x14ac:dyDescent="0.3"/>
    <row r="12" spans="1:43" ht="15.75" thickBot="1" x14ac:dyDescent="0.3">
      <c r="A12" s="4"/>
      <c r="B12" t="s">
        <v>29</v>
      </c>
    </row>
    <row r="13" spans="1:43" ht="15.75" thickBot="1" x14ac:dyDescent="0.3"/>
    <row r="14" spans="1:43" ht="15.75" thickBot="1" x14ac:dyDescent="0.3">
      <c r="A14" s="14"/>
      <c r="B14" t="s">
        <v>30</v>
      </c>
    </row>
    <row r="15" spans="1:43" ht="15.75" thickBot="1" x14ac:dyDescent="0.3"/>
    <row r="16" spans="1:43" ht="15.75" thickBot="1" x14ac:dyDescent="0.3">
      <c r="A16" s="5"/>
      <c r="B16" t="s">
        <v>31</v>
      </c>
    </row>
  </sheetData>
  <conditionalFormatting sqref="A3">
    <cfRule type="cellIs" dxfId="2" priority="1" stopIfTrue="1" operator="lessThan">
      <formula>60</formula>
    </cfRule>
    <cfRule type="cellIs" dxfId="1" priority="2" stopIfTrue="1" operator="between">
      <formula>60</formula>
      <formula>69</formula>
    </cfRule>
    <cfRule type="cellIs" dxfId="0" priority="3" stopIfTrue="1" operator="greaterThan">
      <formula>0.7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Cumulative </vt:lpstr>
      <vt:lpstr>Assignments</vt:lpstr>
      <vt:lpstr>'Cumulative '!Print_Area</vt:lpstr>
    </vt:vector>
  </TitlesOfParts>
  <Company>Gainesville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Gainesville State College</dc:creator>
  <cp:lastModifiedBy>Michael Goodroe</cp:lastModifiedBy>
  <cp:lastPrinted>2011-06-15T21:22:40Z</cp:lastPrinted>
  <dcterms:created xsi:type="dcterms:W3CDTF">2011-05-05T13:18:15Z</dcterms:created>
  <dcterms:modified xsi:type="dcterms:W3CDTF">2020-02-08T16:35:36Z</dcterms:modified>
</cp:coreProperties>
</file>